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а сайт 4 этап\"/>
    </mc:Choice>
  </mc:AlternateContent>
  <bookViews>
    <workbookView xWindow="0" yWindow="0" windowWidth="13800" windowHeight="13830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E18" i="2" l="1"/>
  <c r="E16" i="2" s="1"/>
  <c r="E20" i="2"/>
  <c r="E19" i="2" s="1"/>
  <c r="E38" i="2"/>
  <c r="E27" i="2"/>
  <c r="E24" i="2"/>
</calcChain>
</file>

<file path=xl/sharedStrings.xml><?xml version="1.0" encoding="utf-8"?>
<sst xmlns="http://schemas.openxmlformats.org/spreadsheetml/2006/main" count="133" uniqueCount="132">
  <si>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</si>
  <si>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</si>
  <si>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</si>
  <si>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</si>
  <si>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</si>
  <si>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</si>
  <si>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</si>
  <si>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</si>
  <si>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</si>
  <si>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</si>
  <si>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</si>
  <si>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</si>
  <si>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</si>
  <si>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</si>
  <si>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</si>
  <si>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</si>
  <si>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</si>
  <si>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</si>
  <si>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</si>
  <si>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</si>
  <si>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</si>
  <si>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</si>
  <si>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</si>
  <si>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</si>
  <si>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</si>
  <si>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</si>
  <si>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</si>
  <si>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</si>
  <si>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</si>
  <si>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</si>
  <si>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</si>
  <si>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</si>
  <si>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</si>
  <si>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</si>
  <si>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</si>
  <si>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</si>
  <si>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</si>
  <si>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</si>
  <si>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</si>
  <si>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</si>
  <si>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</si>
  <si>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</si>
  <si>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</si>
  <si>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</si>
  <si>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</si>
  <si>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</si>
  <si>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</si>
  <si>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</si>
  <si>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</si>
  <si>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</si>
  <si>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</si>
  <si>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</si>
  <si>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</si>
  <si>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</si>
  <si>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</si>
  <si>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</si>
  <si>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</si>
  <si>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</si>
  <si>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</si>
  <si>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</si>
  <si>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</si>
  <si>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</si>
  <si>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</si>
  <si>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</si>
  <si>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</si>
  <si>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</si>
  <si>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</si>
  <si>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</si>
  <si>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</si>
  <si>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</si>
  <si>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</si>
  <si>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</si>
  <si>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</si>
  <si>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</si>
  <si>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</si>
  <si>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</si>
  <si>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</si>
  <si>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</si>
  <si>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</si>
  <si>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</si>
  <si>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</si>
  <si>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</si>
  <si>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</si>
  <si>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</si>
  <si>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</si>
  <si>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</si>
  <si>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</si>
  <si>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</si>
  <si>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</si>
  <si>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</si>
  <si>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</si>
  <si>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</si>
  <si>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</si>
  <si>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</si>
  <si>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</si>
  <si>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</si>
  <si>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</si>
  <si>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</si>
  <si>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</si>
  <si>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</si>
  <si>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</si>
  <si>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</si>
  <si>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</si>
  <si>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</si>
  <si>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</si>
  <si>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</si>
  <si>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</si>
  <si>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 xml:space="preserve">  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</si>
  <si>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</si>
  <si>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</si>
  <si>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</si>
  <si>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</si>
  <si>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</si>
  <si>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</si>
  <si>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</si>
  <si>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</si>
  <si>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</si>
  <si>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</si>
  <si>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</si>
  <si>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</si>
  <si>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</si>
  <si>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</si>
  <si>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</si>
  <si>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</si>
  <si>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</si>
  <si>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Отчетный год 2017 г.</t>
  </si>
  <si>
    <t>Текущий -2018 год</t>
  </si>
  <si>
    <t>Ожидаемое исполнение</t>
  </si>
  <si>
    <t>Процент исполнения</t>
  </si>
  <si>
    <t>Утверждено Решением Совета № 61  от 26.12.2017 г.(в дейстующей редакции)</t>
  </si>
  <si>
    <t xml:space="preserve">Сведения о доходах бюджета по видам доходов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</t>
  </si>
  <si>
    <t xml:space="preserve"> 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</si>
</sst>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4" xfId="35" applyAlignment="1" applyProtection="1">
      <alignment horizontal="center" vertical="center" wrapText="1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3" fillId="4" borderId="21" xfId="44" applyNumberFormat="1" applyFill="1" applyProtection="1">
      <alignment horizontal="left" wrapText="1" indent="2"/>
    </xf>
    <xf numFmtId="49" fontId="3" fillId="4" borderId="23" xfId="46" applyFill="1" applyProtection="1">
      <alignment horizontal="center"/>
    </xf>
    <xf numFmtId="4" fontId="3" fillId="4" borderId="23" xfId="47" applyFill="1" applyProtection="1">
      <alignment horizontal="right" shrinkToFit="1"/>
    </xf>
    <xf numFmtId="4" fontId="0" fillId="4" borderId="23" xfId="47" applyFont="1" applyFill="1" applyProtection="1">
      <alignment horizontal="right" shrinkToFi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13" fillId="0" borderId="1" xfId="1" applyNumberFormat="1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0" xfId="29" applyNumberFormat="1" applyBorder="1" applyAlignment="1" applyProtection="1">
      <alignment horizontal="center" vertical="center" wrapText="1"/>
    </xf>
    <xf numFmtId="0" fontId="3" fillId="0" borderId="34" xfId="29" applyNumberForma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0" xfId="34" applyNumberForma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3" fillId="0" borderId="20" xfId="35" applyBorder="1" applyAlignment="1" applyProtection="1">
      <alignment horizontal="center" vertical="center" wrapText="1"/>
    </xf>
    <xf numFmtId="49" fontId="3" fillId="0" borderId="14" xfId="30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49" fontId="3" fillId="0" borderId="5" xfId="30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3" fillId="0" borderId="37" xfId="30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D15" sqref="D15"/>
    </sheetView>
  </sheetViews>
  <sheetFormatPr defaultRowHeight="15" x14ac:dyDescent="0.25"/>
  <cols>
    <col min="1" max="1" width="50.7109375" style="1" customWidth="1"/>
    <col min="2" max="2" width="24" style="1" customWidth="1"/>
    <col min="3" max="3" width="13.5703125" style="1" customWidth="1"/>
    <col min="4" max="5" width="13.7109375" style="1" customWidth="1"/>
    <col min="6" max="6" width="12.5703125" style="1" customWidth="1"/>
    <col min="7" max="7" width="9.140625" style="1" hidden="1"/>
    <col min="8" max="16384" width="9.140625" style="1"/>
  </cols>
  <sheetData>
    <row r="1" spans="1:7" ht="12" customHeight="1" x14ac:dyDescent="0.25">
      <c r="A1" s="29" t="s">
        <v>130</v>
      </c>
      <c r="B1" s="30"/>
      <c r="C1" s="30"/>
      <c r="D1" s="30"/>
      <c r="E1" s="30"/>
      <c r="F1" s="30"/>
      <c r="G1" s="2"/>
    </row>
    <row r="2" spans="1:7" ht="14.1" customHeight="1" x14ac:dyDescent="0.25">
      <c r="A2" s="30"/>
      <c r="B2" s="30"/>
      <c r="C2" s="30"/>
      <c r="D2" s="30"/>
      <c r="E2" s="30"/>
      <c r="F2" s="30"/>
      <c r="G2" s="3"/>
    </row>
    <row r="3" spans="1:7" ht="14.1" customHeight="1" x14ac:dyDescent="0.25">
      <c r="A3" s="30"/>
      <c r="B3" s="30"/>
      <c r="C3" s="30"/>
      <c r="D3" s="30"/>
      <c r="E3" s="30"/>
      <c r="F3" s="30"/>
      <c r="G3" s="4"/>
    </row>
    <row r="4" spans="1:7" ht="14.1" customHeight="1" x14ac:dyDescent="0.25">
      <c r="A4" s="30"/>
      <c r="B4" s="30"/>
      <c r="C4" s="30"/>
      <c r="D4" s="30"/>
      <c r="E4" s="30"/>
      <c r="F4" s="30"/>
      <c r="G4" s="5"/>
    </row>
    <row r="5" spans="1:7" ht="14.1" customHeight="1" x14ac:dyDescent="0.25">
      <c r="A5" s="30"/>
      <c r="B5" s="30"/>
      <c r="C5" s="30"/>
      <c r="D5" s="30"/>
      <c r="E5" s="30"/>
      <c r="F5" s="30"/>
      <c r="G5" s="5"/>
    </row>
    <row r="6" spans="1:7" ht="14.1" customHeight="1" x14ac:dyDescent="0.25">
      <c r="A6" s="30"/>
      <c r="B6" s="30"/>
      <c r="C6" s="30"/>
      <c r="D6" s="30"/>
      <c r="E6" s="30"/>
      <c r="F6" s="30"/>
      <c r="G6" s="5"/>
    </row>
    <row r="7" spans="1:7" ht="9" customHeight="1" x14ac:dyDescent="0.25">
      <c r="A7" s="30"/>
      <c r="B7" s="30"/>
      <c r="C7" s="30"/>
      <c r="D7" s="30"/>
      <c r="E7" s="30"/>
      <c r="F7" s="30"/>
      <c r="G7" s="5"/>
    </row>
    <row r="8" spans="1:7" ht="15.75" hidden="1" customHeight="1" x14ac:dyDescent="0.25">
      <c r="A8" s="30"/>
      <c r="B8" s="30"/>
      <c r="C8" s="30"/>
      <c r="D8" s="30"/>
      <c r="E8" s="30"/>
      <c r="F8" s="30"/>
      <c r="G8" s="5"/>
    </row>
    <row r="9" spans="1:7" ht="13.5" hidden="1" customHeight="1" x14ac:dyDescent="0.25">
      <c r="A9" s="30"/>
      <c r="B9" s="30"/>
      <c r="C9" s="30"/>
      <c r="D9" s="30"/>
      <c r="E9" s="30"/>
      <c r="F9" s="30"/>
      <c r="G9" s="5"/>
    </row>
    <row r="10" spans="1:7" ht="13.5" hidden="1" customHeight="1" x14ac:dyDescent="0.25">
      <c r="A10" s="30"/>
      <c r="B10" s="30"/>
      <c r="C10" s="30"/>
      <c r="D10" s="30"/>
      <c r="E10" s="30"/>
      <c r="F10" s="30"/>
      <c r="G10" s="5"/>
    </row>
    <row r="11" spans="1:7" ht="13.5" hidden="1" customHeight="1" x14ac:dyDescent="0.25">
      <c r="A11" s="27"/>
      <c r="B11" s="28"/>
      <c r="C11" s="28"/>
      <c r="D11" s="28"/>
      <c r="E11" s="28"/>
      <c r="F11" s="28"/>
      <c r="G11" s="7"/>
    </row>
    <row r="12" spans="1:7" ht="12.95" customHeight="1" x14ac:dyDescent="0.25">
      <c r="A12" s="31" t="s">
        <v>131</v>
      </c>
      <c r="B12" s="34" t="s">
        <v>0</v>
      </c>
      <c r="C12" s="37" t="s">
        <v>125</v>
      </c>
      <c r="D12" s="38" t="s">
        <v>126</v>
      </c>
      <c r="E12" s="39"/>
      <c r="F12" s="40"/>
      <c r="G12" s="8"/>
    </row>
    <row r="13" spans="1:7" ht="6.75" customHeight="1" x14ac:dyDescent="0.25">
      <c r="A13" s="32"/>
      <c r="B13" s="35"/>
      <c r="C13" s="35"/>
      <c r="D13" s="41"/>
      <c r="E13" s="42"/>
      <c r="F13" s="43"/>
      <c r="G13" s="9"/>
    </row>
    <row r="14" spans="1:7" ht="9.75" hidden="1" customHeight="1" x14ac:dyDescent="0.25">
      <c r="A14" s="32"/>
      <c r="B14" s="35"/>
      <c r="C14" s="35"/>
      <c r="D14" s="44"/>
      <c r="E14" s="45"/>
      <c r="F14" s="46"/>
      <c r="G14" s="9"/>
    </row>
    <row r="15" spans="1:7" ht="80.25" customHeight="1" thickBot="1" x14ac:dyDescent="0.3">
      <c r="A15" s="33"/>
      <c r="B15" s="36"/>
      <c r="C15" s="36"/>
      <c r="D15" s="19" t="s">
        <v>129</v>
      </c>
      <c r="E15" s="19" t="s">
        <v>127</v>
      </c>
      <c r="F15" s="19" t="s">
        <v>128</v>
      </c>
      <c r="G15" s="9"/>
    </row>
    <row r="16" spans="1:7" ht="17.25" customHeight="1" x14ac:dyDescent="0.25">
      <c r="A16" s="10" t="s">
        <v>1</v>
      </c>
      <c r="B16" s="11" t="s">
        <v>2</v>
      </c>
      <c r="C16" s="12">
        <v>18116980.699999999</v>
      </c>
      <c r="D16" s="12">
        <v>17218982.690000001</v>
      </c>
      <c r="E16" s="12">
        <f>E18+E58</f>
        <v>18762264.689999998</v>
      </c>
      <c r="F16" s="12">
        <v>109</v>
      </c>
      <c r="G16" s="9"/>
    </row>
    <row r="17" spans="1:7" ht="15" customHeight="1" x14ac:dyDescent="0.25">
      <c r="A17" s="13" t="s">
        <v>3</v>
      </c>
      <c r="B17" s="14"/>
      <c r="C17" s="15"/>
      <c r="D17" s="15"/>
      <c r="E17" s="15"/>
      <c r="F17" s="15"/>
      <c r="G17" s="9"/>
    </row>
    <row r="18" spans="1:7" x14ac:dyDescent="0.25">
      <c r="A18" s="20" t="s">
        <v>4</v>
      </c>
      <c r="B18" s="21" t="s">
        <v>5</v>
      </c>
      <c r="C18" s="22">
        <v>4425700</v>
      </c>
      <c r="D18" s="22">
        <v>5404718</v>
      </c>
      <c r="E18" s="22">
        <f>E19+E24+E27+E27+E35</f>
        <v>6948000</v>
      </c>
      <c r="F18" s="22">
        <v>128.6</v>
      </c>
      <c r="G18" s="9"/>
    </row>
    <row r="19" spans="1:7" x14ac:dyDescent="0.25">
      <c r="A19" s="23" t="s">
        <v>6</v>
      </c>
      <c r="B19" s="24" t="s">
        <v>7</v>
      </c>
      <c r="C19" s="25">
        <v>920500</v>
      </c>
      <c r="D19" s="25">
        <v>920000</v>
      </c>
      <c r="E19" s="25">
        <f>E20</f>
        <v>907000</v>
      </c>
      <c r="F19" s="25">
        <v>98.6</v>
      </c>
      <c r="G19" s="9"/>
    </row>
    <row r="20" spans="1:7" x14ac:dyDescent="0.25">
      <c r="A20" s="16" t="s">
        <v>8</v>
      </c>
      <c r="B20" s="17" t="s">
        <v>9</v>
      </c>
      <c r="C20" s="18">
        <v>920500</v>
      </c>
      <c r="D20" s="18">
        <v>920000</v>
      </c>
      <c r="E20" s="18">
        <f>E21+E22+E23</f>
        <v>907000</v>
      </c>
      <c r="F20" s="18">
        <v>98.6</v>
      </c>
      <c r="G20" s="9"/>
    </row>
    <row r="21" spans="1:7" ht="57" x14ac:dyDescent="0.25">
      <c r="A21" s="16" t="s">
        <v>10</v>
      </c>
      <c r="B21" s="17" t="s">
        <v>11</v>
      </c>
      <c r="C21" s="18">
        <v>750000</v>
      </c>
      <c r="D21" s="18">
        <v>845000</v>
      </c>
      <c r="E21" s="18">
        <v>875000</v>
      </c>
      <c r="F21" s="18">
        <v>103.6</v>
      </c>
      <c r="G21" s="9"/>
    </row>
    <row r="22" spans="1:7" ht="90.75" x14ac:dyDescent="0.25">
      <c r="A22" s="16" t="s">
        <v>12</v>
      </c>
      <c r="B22" s="17" t="s">
        <v>13</v>
      </c>
      <c r="C22" s="18">
        <v>20000</v>
      </c>
      <c r="D22" s="18">
        <v>20000</v>
      </c>
      <c r="E22" s="18">
        <v>7000</v>
      </c>
      <c r="F22" s="18">
        <v>35</v>
      </c>
      <c r="G22" s="9"/>
    </row>
    <row r="23" spans="1:7" ht="34.5" x14ac:dyDescent="0.25">
      <c r="A23" s="16" t="s">
        <v>14</v>
      </c>
      <c r="B23" s="17" t="s">
        <v>15</v>
      </c>
      <c r="C23" s="18">
        <v>150500</v>
      </c>
      <c r="D23" s="18">
        <v>55000</v>
      </c>
      <c r="E23" s="18">
        <v>25000</v>
      </c>
      <c r="F23" s="18">
        <v>45.5</v>
      </c>
      <c r="G23" s="9"/>
    </row>
    <row r="24" spans="1:7" x14ac:dyDescent="0.25">
      <c r="A24" s="23" t="s">
        <v>16</v>
      </c>
      <c r="B24" s="24" t="s">
        <v>17</v>
      </c>
      <c r="C24" s="25">
        <v>116000</v>
      </c>
      <c r="D24" s="25">
        <v>144000</v>
      </c>
      <c r="E24" s="25">
        <f>E25</f>
        <v>58000</v>
      </c>
      <c r="F24" s="25">
        <v>40.299999999999997</v>
      </c>
      <c r="G24" s="9"/>
    </row>
    <row r="25" spans="1:7" x14ac:dyDescent="0.25">
      <c r="A25" s="16" t="s">
        <v>18</v>
      </c>
      <c r="B25" s="17" t="s">
        <v>19</v>
      </c>
      <c r="C25" s="18">
        <v>116000</v>
      </c>
      <c r="D25" s="18">
        <v>144000</v>
      </c>
      <c r="E25" s="18">
        <v>58000</v>
      </c>
      <c r="F25" s="18">
        <v>40.299999999999997</v>
      </c>
      <c r="G25" s="9"/>
    </row>
    <row r="26" spans="1:7" x14ac:dyDescent="0.25">
      <c r="A26" s="16" t="s">
        <v>18</v>
      </c>
      <c r="B26" s="17" t="s">
        <v>20</v>
      </c>
      <c r="C26" s="18">
        <v>116000</v>
      </c>
      <c r="D26" s="18">
        <v>144000</v>
      </c>
      <c r="E26" s="18">
        <v>58000</v>
      </c>
      <c r="F26" s="18">
        <v>40.299999999999997</v>
      </c>
      <c r="G26" s="9"/>
    </row>
    <row r="27" spans="1:7" x14ac:dyDescent="0.25">
      <c r="A27" s="23" t="s">
        <v>21</v>
      </c>
      <c r="B27" s="24" t="s">
        <v>22</v>
      </c>
      <c r="C27" s="25">
        <v>2875000</v>
      </c>
      <c r="D27" s="25">
        <v>2890000</v>
      </c>
      <c r="E27" s="25">
        <f>E28+E30</f>
        <v>2970000</v>
      </c>
      <c r="F27" s="25">
        <v>102.8</v>
      </c>
      <c r="G27" s="9"/>
    </row>
    <row r="28" spans="1:7" x14ac:dyDescent="0.25">
      <c r="A28" s="16" t="s">
        <v>23</v>
      </c>
      <c r="B28" s="17" t="s">
        <v>24</v>
      </c>
      <c r="C28" s="18">
        <v>265000</v>
      </c>
      <c r="D28" s="18">
        <v>190000</v>
      </c>
      <c r="E28" s="18">
        <v>270000</v>
      </c>
      <c r="F28" s="18">
        <v>142.1</v>
      </c>
      <c r="G28" s="9"/>
    </row>
    <row r="29" spans="1:7" ht="34.5" x14ac:dyDescent="0.25">
      <c r="A29" s="16" t="s">
        <v>25</v>
      </c>
      <c r="B29" s="17" t="s">
        <v>26</v>
      </c>
      <c r="C29" s="18">
        <v>265000</v>
      </c>
      <c r="D29" s="18">
        <v>190000</v>
      </c>
      <c r="E29" s="18">
        <v>270000</v>
      </c>
      <c r="F29" s="18">
        <v>142.1</v>
      </c>
      <c r="G29" s="9"/>
    </row>
    <row r="30" spans="1:7" x14ac:dyDescent="0.25">
      <c r="A30" s="16" t="s">
        <v>27</v>
      </c>
      <c r="B30" s="17" t="s">
        <v>28</v>
      </c>
      <c r="C30" s="18">
        <v>2610000</v>
      </c>
      <c r="D30" s="18">
        <v>2700000</v>
      </c>
      <c r="E30" s="18">
        <v>2700000</v>
      </c>
      <c r="F30" s="18">
        <v>100</v>
      </c>
      <c r="G30" s="9"/>
    </row>
    <row r="31" spans="1:7" x14ac:dyDescent="0.25">
      <c r="A31" s="16" t="s">
        <v>29</v>
      </c>
      <c r="B31" s="17" t="s">
        <v>30</v>
      </c>
      <c r="C31" s="18">
        <v>1060000</v>
      </c>
      <c r="D31" s="18">
        <v>1100000</v>
      </c>
      <c r="E31" s="18">
        <v>1100000</v>
      </c>
      <c r="F31" s="18">
        <v>100</v>
      </c>
      <c r="G31" s="9"/>
    </row>
    <row r="32" spans="1:7" ht="23.25" x14ac:dyDescent="0.25">
      <c r="A32" s="16" t="s">
        <v>31</v>
      </c>
      <c r="B32" s="17" t="s">
        <v>32</v>
      </c>
      <c r="C32" s="18">
        <v>1060000</v>
      </c>
      <c r="D32" s="18">
        <v>1600000</v>
      </c>
      <c r="E32" s="18">
        <v>1600000</v>
      </c>
      <c r="F32" s="18">
        <v>100</v>
      </c>
      <c r="G32" s="9"/>
    </row>
    <row r="33" spans="1:7" x14ac:dyDescent="0.25">
      <c r="A33" s="16" t="s">
        <v>33</v>
      </c>
      <c r="B33" s="17" t="s">
        <v>34</v>
      </c>
      <c r="C33" s="18">
        <v>1550000</v>
      </c>
      <c r="D33" s="18">
        <v>1600000</v>
      </c>
      <c r="E33" s="18">
        <v>1600000</v>
      </c>
      <c r="F33" s="18">
        <v>100</v>
      </c>
      <c r="G33" s="9"/>
    </row>
    <row r="34" spans="1:7" ht="23.25" x14ac:dyDescent="0.25">
      <c r="A34" s="16" t="s">
        <v>35</v>
      </c>
      <c r="B34" s="17" t="s">
        <v>36</v>
      </c>
      <c r="C34" s="18">
        <v>1550000</v>
      </c>
      <c r="D34" s="18">
        <v>1600000</v>
      </c>
      <c r="E34" s="18">
        <v>1600000</v>
      </c>
      <c r="F34" s="18">
        <v>100</v>
      </c>
      <c r="G34" s="9"/>
    </row>
    <row r="35" spans="1:7" x14ac:dyDescent="0.25">
      <c r="A35" s="23" t="s">
        <v>37</v>
      </c>
      <c r="B35" s="24" t="s">
        <v>38</v>
      </c>
      <c r="C35" s="25">
        <v>19556</v>
      </c>
      <c r="D35" s="25">
        <v>42000</v>
      </c>
      <c r="E35" s="25">
        <v>43000</v>
      </c>
      <c r="F35" s="25">
        <v>102.3</v>
      </c>
      <c r="G35" s="9"/>
    </row>
    <row r="36" spans="1:7" ht="34.5" x14ac:dyDescent="0.25">
      <c r="A36" s="16" t="s">
        <v>39</v>
      </c>
      <c r="B36" s="17" t="s">
        <v>40</v>
      </c>
      <c r="C36" s="18">
        <v>19556</v>
      </c>
      <c r="D36" s="18">
        <v>42000</v>
      </c>
      <c r="E36" s="18">
        <v>43000</v>
      </c>
      <c r="F36" s="18">
        <v>102.3</v>
      </c>
      <c r="G36" s="9"/>
    </row>
    <row r="37" spans="1:7" ht="57" x14ac:dyDescent="0.25">
      <c r="A37" s="16" t="s">
        <v>41</v>
      </c>
      <c r="B37" s="17" t="s">
        <v>42</v>
      </c>
      <c r="C37" s="18">
        <v>19556</v>
      </c>
      <c r="D37" s="18">
        <v>42000</v>
      </c>
      <c r="E37" s="18">
        <v>43000</v>
      </c>
      <c r="F37" s="18">
        <v>102.3</v>
      </c>
      <c r="G37" s="9"/>
    </row>
    <row r="38" spans="1:7" ht="34.5" x14ac:dyDescent="0.25">
      <c r="A38" s="23" t="s">
        <v>43</v>
      </c>
      <c r="B38" s="24" t="s">
        <v>44</v>
      </c>
      <c r="C38" s="25">
        <v>120444</v>
      </c>
      <c r="D38" s="25">
        <v>220567</v>
      </c>
      <c r="E38" s="26">
        <f>E39</f>
        <v>190000</v>
      </c>
      <c r="F38" s="25">
        <v>294.3</v>
      </c>
      <c r="G38" s="9"/>
    </row>
    <row r="39" spans="1:7" ht="68.25" x14ac:dyDescent="0.25">
      <c r="A39" s="16" t="s">
        <v>45</v>
      </c>
      <c r="B39" s="17" t="s">
        <v>46</v>
      </c>
      <c r="C39" s="18">
        <v>120444</v>
      </c>
      <c r="D39" s="18">
        <v>220567</v>
      </c>
      <c r="E39" s="18">
        <v>190000</v>
      </c>
      <c r="F39" s="18">
        <v>294.3</v>
      </c>
      <c r="G39" s="9"/>
    </row>
    <row r="40" spans="1:7" ht="57" x14ac:dyDescent="0.25">
      <c r="A40" s="16" t="s">
        <v>47</v>
      </c>
      <c r="B40" s="17" t="s">
        <v>48</v>
      </c>
      <c r="C40" s="18">
        <v>444</v>
      </c>
      <c r="D40" s="18">
        <v>64567</v>
      </c>
      <c r="E40" s="18">
        <v>190000</v>
      </c>
      <c r="F40" s="18">
        <v>294.3</v>
      </c>
      <c r="G40" s="9"/>
    </row>
    <row r="41" spans="1:7" ht="57" x14ac:dyDescent="0.25">
      <c r="A41" s="16" t="s">
        <v>49</v>
      </c>
      <c r="B41" s="17" t="s">
        <v>50</v>
      </c>
      <c r="C41" s="18">
        <v>444</v>
      </c>
      <c r="D41" s="18">
        <v>64567</v>
      </c>
      <c r="E41" s="18">
        <v>110000</v>
      </c>
      <c r="F41" s="18">
        <v>70.5</v>
      </c>
      <c r="G41" s="9"/>
    </row>
    <row r="42" spans="1:7" ht="68.25" x14ac:dyDescent="0.25">
      <c r="A42" s="16" t="s">
        <v>51</v>
      </c>
      <c r="B42" s="17" t="s">
        <v>52</v>
      </c>
      <c r="C42" s="18">
        <v>120000</v>
      </c>
      <c r="D42" s="18">
        <v>156000</v>
      </c>
      <c r="E42" s="18">
        <v>110000</v>
      </c>
      <c r="F42" s="18">
        <v>70.5</v>
      </c>
      <c r="G42" s="9"/>
    </row>
    <row r="43" spans="1:7" ht="57" x14ac:dyDescent="0.25">
      <c r="A43" s="16" t="s">
        <v>53</v>
      </c>
      <c r="B43" s="17" t="s">
        <v>54</v>
      </c>
      <c r="C43" s="18">
        <v>120000</v>
      </c>
      <c r="D43" s="18">
        <v>156000</v>
      </c>
      <c r="E43" s="18">
        <v>110000</v>
      </c>
      <c r="F43" s="18">
        <v>70.5</v>
      </c>
      <c r="G43" s="9"/>
    </row>
    <row r="44" spans="1:7" ht="23.25" x14ac:dyDescent="0.25">
      <c r="A44" s="23" t="s">
        <v>55</v>
      </c>
      <c r="B44" s="24" t="s">
        <v>56</v>
      </c>
      <c r="C44" s="25">
        <v>10000</v>
      </c>
      <c r="D44" s="25">
        <v>5000</v>
      </c>
      <c r="E44" s="25">
        <v>5000</v>
      </c>
      <c r="F44" s="25">
        <v>100</v>
      </c>
      <c r="G44" s="9"/>
    </row>
    <row r="45" spans="1:7" x14ac:dyDescent="0.25">
      <c r="A45" s="16" t="s">
        <v>57</v>
      </c>
      <c r="B45" s="17" t="s">
        <v>58</v>
      </c>
      <c r="C45" s="18">
        <v>10000</v>
      </c>
      <c r="D45" s="18">
        <v>5000</v>
      </c>
      <c r="E45" s="18">
        <v>5000</v>
      </c>
      <c r="F45" s="18">
        <v>100</v>
      </c>
      <c r="G45" s="9"/>
    </row>
    <row r="46" spans="1:7" x14ac:dyDescent="0.25">
      <c r="A46" s="16" t="s">
        <v>59</v>
      </c>
      <c r="B46" s="17" t="s">
        <v>60</v>
      </c>
      <c r="C46" s="18">
        <v>10000</v>
      </c>
      <c r="D46" s="18">
        <v>5000</v>
      </c>
      <c r="E46" s="18">
        <v>5000</v>
      </c>
      <c r="F46" s="18">
        <v>100</v>
      </c>
      <c r="G46" s="9"/>
    </row>
    <row r="47" spans="1:7" ht="23.25" x14ac:dyDescent="0.25">
      <c r="A47" s="16" t="s">
        <v>61</v>
      </c>
      <c r="B47" s="17" t="s">
        <v>62</v>
      </c>
      <c r="C47" s="18">
        <v>10000</v>
      </c>
      <c r="D47" s="18">
        <v>5000</v>
      </c>
      <c r="E47" s="18">
        <v>5000</v>
      </c>
      <c r="F47" s="18">
        <v>100</v>
      </c>
      <c r="G47" s="9"/>
    </row>
    <row r="48" spans="1:7" ht="23.25" x14ac:dyDescent="0.25">
      <c r="A48" s="23" t="s">
        <v>63</v>
      </c>
      <c r="B48" s="24" t="s">
        <v>64</v>
      </c>
      <c r="C48" s="25">
        <v>364200</v>
      </c>
      <c r="D48" s="25">
        <v>1183151</v>
      </c>
      <c r="E48" s="25">
        <v>1191000</v>
      </c>
      <c r="F48" s="25">
        <v>100.7</v>
      </c>
      <c r="G48" s="9"/>
    </row>
    <row r="49" spans="1:7" ht="68.25" x14ac:dyDescent="0.25">
      <c r="A49" s="16" t="s">
        <v>65</v>
      </c>
      <c r="B49" s="17" t="s">
        <v>66</v>
      </c>
      <c r="C49" s="18">
        <v>190000</v>
      </c>
      <c r="D49" s="18">
        <v>600000</v>
      </c>
      <c r="E49" s="18">
        <v>610000</v>
      </c>
      <c r="F49" s="18">
        <v>101.7</v>
      </c>
      <c r="G49" s="9"/>
    </row>
    <row r="50" spans="1:7" ht="79.5" x14ac:dyDescent="0.25">
      <c r="A50" s="16" t="s">
        <v>67</v>
      </c>
      <c r="B50" s="17" t="s">
        <v>68</v>
      </c>
      <c r="C50" s="18">
        <v>190000</v>
      </c>
      <c r="D50" s="18">
        <v>600000</v>
      </c>
      <c r="E50" s="18">
        <v>610000</v>
      </c>
      <c r="F50" s="18">
        <v>101.7</v>
      </c>
      <c r="G50" s="9"/>
    </row>
    <row r="51" spans="1:7" ht="68.25" x14ac:dyDescent="0.25">
      <c r="A51" s="16" t="s">
        <v>69</v>
      </c>
      <c r="B51" s="17" t="s">
        <v>70</v>
      </c>
      <c r="C51" s="18">
        <v>190000</v>
      </c>
      <c r="D51" s="18">
        <v>600000</v>
      </c>
      <c r="E51" s="18">
        <v>610000</v>
      </c>
      <c r="F51" s="18">
        <v>101.7</v>
      </c>
      <c r="G51" s="9"/>
    </row>
    <row r="52" spans="1:7" ht="23.25" x14ac:dyDescent="0.25">
      <c r="A52" s="16" t="s">
        <v>71</v>
      </c>
      <c r="B52" s="17" t="s">
        <v>72</v>
      </c>
      <c r="C52" s="18">
        <v>174200</v>
      </c>
      <c r="D52" s="18">
        <v>583151</v>
      </c>
      <c r="E52" s="18">
        <v>581000</v>
      </c>
      <c r="F52" s="18">
        <v>99.6</v>
      </c>
      <c r="G52" s="9"/>
    </row>
    <row r="53" spans="1:7" ht="34.5" x14ac:dyDescent="0.25">
      <c r="A53" s="16" t="s">
        <v>73</v>
      </c>
      <c r="B53" s="17" t="s">
        <v>74</v>
      </c>
      <c r="C53" s="18">
        <v>174200</v>
      </c>
      <c r="D53" s="18">
        <v>583151</v>
      </c>
      <c r="E53" s="18">
        <v>581000</v>
      </c>
      <c r="F53" s="18">
        <v>99.6</v>
      </c>
      <c r="G53" s="9"/>
    </row>
    <row r="54" spans="1:7" ht="45.75" x14ac:dyDescent="0.25">
      <c r="A54" s="16" t="s">
        <v>75</v>
      </c>
      <c r="B54" s="17" t="s">
        <v>76</v>
      </c>
      <c r="C54" s="18">
        <v>174200</v>
      </c>
      <c r="D54" s="18">
        <v>583151</v>
      </c>
      <c r="E54" s="18">
        <v>581000</v>
      </c>
      <c r="F54" s="18">
        <v>99.6</v>
      </c>
      <c r="G54" s="9"/>
    </row>
    <row r="55" spans="1:7" x14ac:dyDescent="0.25">
      <c r="A55" s="16" t="s">
        <v>77</v>
      </c>
      <c r="B55" s="17" t="s">
        <v>78</v>
      </c>
      <c r="C55" s="18">
        <v>0</v>
      </c>
      <c r="D55" s="18">
        <v>0</v>
      </c>
      <c r="E55" s="18">
        <v>0</v>
      </c>
      <c r="F55" s="18">
        <v>0</v>
      </c>
      <c r="G55" s="9"/>
    </row>
    <row r="56" spans="1:7" x14ac:dyDescent="0.25">
      <c r="A56" s="16" t="s">
        <v>79</v>
      </c>
      <c r="B56" s="17" t="s">
        <v>80</v>
      </c>
      <c r="C56" s="18">
        <v>0</v>
      </c>
      <c r="D56" s="18">
        <v>0</v>
      </c>
      <c r="E56" s="18">
        <v>0</v>
      </c>
      <c r="F56" s="18">
        <v>0</v>
      </c>
      <c r="G56" s="9"/>
    </row>
    <row r="57" spans="1:7" ht="23.25" x14ac:dyDescent="0.25">
      <c r="A57" s="16" t="s">
        <v>81</v>
      </c>
      <c r="B57" s="17" t="s">
        <v>82</v>
      </c>
      <c r="C57" s="18">
        <v>0</v>
      </c>
      <c r="D57" s="18">
        <v>0</v>
      </c>
      <c r="E57" s="18">
        <v>0</v>
      </c>
      <c r="F57" s="18">
        <v>0</v>
      </c>
      <c r="G57" s="9"/>
    </row>
    <row r="58" spans="1:7" x14ac:dyDescent="0.25">
      <c r="A58" s="20" t="s">
        <v>83</v>
      </c>
      <c r="B58" s="21" t="s">
        <v>84</v>
      </c>
      <c r="C58" s="22">
        <v>13691280.699999999</v>
      </c>
      <c r="D58" s="22">
        <v>11814264.689999999</v>
      </c>
      <c r="E58" s="22">
        <v>11814264.689999999</v>
      </c>
      <c r="F58" s="22">
        <v>100</v>
      </c>
      <c r="G58" s="9"/>
    </row>
    <row r="59" spans="1:7" ht="23.25" x14ac:dyDescent="0.25">
      <c r="A59" s="16" t="s">
        <v>85</v>
      </c>
      <c r="B59" s="17" t="s">
        <v>86</v>
      </c>
      <c r="C59" s="18">
        <v>13691280.699999999</v>
      </c>
      <c r="D59" s="18">
        <v>11814264.689999999</v>
      </c>
      <c r="E59" s="18">
        <v>11814264.689999999</v>
      </c>
      <c r="F59" s="18">
        <v>100</v>
      </c>
      <c r="G59" s="9"/>
    </row>
    <row r="60" spans="1:7" ht="23.25" x14ac:dyDescent="0.25">
      <c r="A60" s="16" t="s">
        <v>87</v>
      </c>
      <c r="B60" s="17" t="s">
        <v>88</v>
      </c>
      <c r="C60" s="18">
        <v>10367900</v>
      </c>
      <c r="D60" s="18">
        <v>10129300</v>
      </c>
      <c r="E60" s="18">
        <v>10129300</v>
      </c>
      <c r="F60" s="18">
        <v>100</v>
      </c>
      <c r="G60" s="9"/>
    </row>
    <row r="61" spans="1:7" x14ac:dyDescent="0.25">
      <c r="A61" s="16" t="s">
        <v>89</v>
      </c>
      <c r="B61" s="17" t="s">
        <v>90</v>
      </c>
      <c r="C61" s="18">
        <v>10124400</v>
      </c>
      <c r="D61" s="18">
        <v>10129300</v>
      </c>
      <c r="E61" s="18">
        <v>10129300</v>
      </c>
      <c r="F61" s="18">
        <v>100</v>
      </c>
      <c r="G61" s="9"/>
    </row>
    <row r="62" spans="1:7" ht="23.25" x14ac:dyDescent="0.25">
      <c r="A62" s="16" t="s">
        <v>91</v>
      </c>
      <c r="B62" s="17" t="s">
        <v>92</v>
      </c>
      <c r="C62" s="18">
        <v>10124400</v>
      </c>
      <c r="D62" s="18">
        <v>10129300</v>
      </c>
      <c r="E62" s="18">
        <v>10129300</v>
      </c>
      <c r="F62" s="18">
        <v>100</v>
      </c>
      <c r="G62" s="9"/>
    </row>
    <row r="63" spans="1:7" ht="23.25" x14ac:dyDescent="0.25">
      <c r="A63" s="16" t="s">
        <v>93</v>
      </c>
      <c r="B63" s="17" t="s">
        <v>94</v>
      </c>
      <c r="C63" s="18">
        <v>243500</v>
      </c>
      <c r="D63" s="18">
        <v>154450</v>
      </c>
      <c r="E63" s="18">
        <v>154450</v>
      </c>
      <c r="F63" s="18">
        <v>100</v>
      </c>
      <c r="G63" s="9"/>
    </row>
    <row r="64" spans="1:7" ht="23.25" x14ac:dyDescent="0.25">
      <c r="A64" s="16" t="s">
        <v>95</v>
      </c>
      <c r="B64" s="17" t="s">
        <v>96</v>
      </c>
      <c r="C64" s="18">
        <v>243500</v>
      </c>
      <c r="D64" s="18">
        <v>154450</v>
      </c>
      <c r="E64" s="18">
        <v>154450</v>
      </c>
      <c r="F64" s="18">
        <v>100</v>
      </c>
      <c r="G64" s="9"/>
    </row>
    <row r="65" spans="1:7" ht="23.25" x14ac:dyDescent="0.25">
      <c r="A65" s="16" t="s">
        <v>97</v>
      </c>
      <c r="B65" s="17" t="s">
        <v>98</v>
      </c>
      <c r="C65" s="18">
        <v>227973</v>
      </c>
      <c r="D65" s="18">
        <v>431911</v>
      </c>
      <c r="E65" s="18">
        <v>431911</v>
      </c>
      <c r="F65" s="18">
        <v>100</v>
      </c>
      <c r="G65" s="9"/>
    </row>
    <row r="66" spans="1:7" x14ac:dyDescent="0.25">
      <c r="A66" s="16" t="s">
        <v>99</v>
      </c>
      <c r="B66" s="17" t="s">
        <v>100</v>
      </c>
      <c r="C66" s="18">
        <v>227973</v>
      </c>
      <c r="D66" s="18">
        <v>431911</v>
      </c>
      <c r="E66" s="18">
        <v>431911</v>
      </c>
      <c r="F66" s="18">
        <v>100</v>
      </c>
      <c r="G66" s="9"/>
    </row>
    <row r="67" spans="1:7" x14ac:dyDescent="0.25">
      <c r="A67" s="16" t="s">
        <v>101</v>
      </c>
      <c r="B67" s="17" t="s">
        <v>102</v>
      </c>
      <c r="C67" s="18">
        <v>227973</v>
      </c>
      <c r="D67" s="18">
        <v>431911</v>
      </c>
      <c r="E67" s="18">
        <v>431911</v>
      </c>
      <c r="F67" s="18">
        <v>100</v>
      </c>
      <c r="G67" s="9"/>
    </row>
    <row r="68" spans="1:7" ht="23.25" x14ac:dyDescent="0.25">
      <c r="A68" s="16" t="s">
        <v>103</v>
      </c>
      <c r="B68" s="17" t="s">
        <v>104</v>
      </c>
      <c r="C68" s="18">
        <v>2338700</v>
      </c>
      <c r="D68" s="18">
        <v>187246</v>
      </c>
      <c r="E68" s="18">
        <v>187246</v>
      </c>
      <c r="F68" s="18">
        <v>100</v>
      </c>
      <c r="G68" s="9"/>
    </row>
    <row r="69" spans="1:7" ht="45.75" x14ac:dyDescent="0.25">
      <c r="A69" s="16" t="s">
        <v>105</v>
      </c>
      <c r="B69" s="17" t="s">
        <v>106</v>
      </c>
      <c r="C69" s="18">
        <v>2200000</v>
      </c>
      <c r="D69" s="18">
        <v>187246</v>
      </c>
      <c r="E69" s="18">
        <v>187246</v>
      </c>
      <c r="F69" s="18">
        <v>100</v>
      </c>
      <c r="G69" s="9"/>
    </row>
    <row r="70" spans="1:7" ht="45.75" x14ac:dyDescent="0.25">
      <c r="A70" s="16" t="s">
        <v>107</v>
      </c>
      <c r="B70" s="17" t="s">
        <v>108</v>
      </c>
      <c r="C70" s="18">
        <v>2200000</v>
      </c>
      <c r="D70" s="18">
        <v>0</v>
      </c>
      <c r="E70" s="18">
        <v>0</v>
      </c>
      <c r="F70" s="18">
        <v>100</v>
      </c>
      <c r="G70" s="9"/>
    </row>
    <row r="71" spans="1:7" ht="34.5" x14ac:dyDescent="0.25">
      <c r="A71" s="16" t="s">
        <v>109</v>
      </c>
      <c r="B71" s="17" t="s">
        <v>110</v>
      </c>
      <c r="C71" s="18">
        <v>138700</v>
      </c>
      <c r="D71" s="18">
        <v>182018</v>
      </c>
      <c r="E71" s="18">
        <v>182018</v>
      </c>
      <c r="F71" s="18">
        <v>100</v>
      </c>
      <c r="G71" s="9"/>
    </row>
    <row r="72" spans="1:7" ht="34.5" x14ac:dyDescent="0.25">
      <c r="A72" s="16" t="s">
        <v>111</v>
      </c>
      <c r="B72" s="17" t="s">
        <v>112</v>
      </c>
      <c r="C72" s="18">
        <v>138700</v>
      </c>
      <c r="D72" s="18">
        <v>182018</v>
      </c>
      <c r="E72" s="18">
        <v>182018</v>
      </c>
      <c r="F72" s="18">
        <v>100</v>
      </c>
      <c r="G72" s="9"/>
    </row>
    <row r="73" spans="1:7" x14ac:dyDescent="0.25">
      <c r="A73" s="16" t="s">
        <v>113</v>
      </c>
      <c r="B73" s="17" t="s">
        <v>114</v>
      </c>
      <c r="C73" s="18">
        <v>756707.7</v>
      </c>
      <c r="D73" s="18">
        <v>911357.69</v>
      </c>
      <c r="E73" s="18">
        <v>911357.69</v>
      </c>
      <c r="F73" s="18">
        <v>100</v>
      </c>
      <c r="G73" s="9"/>
    </row>
    <row r="74" spans="1:7" ht="45.75" x14ac:dyDescent="0.25">
      <c r="A74" s="16" t="s">
        <v>115</v>
      </c>
      <c r="B74" s="17" t="s">
        <v>116</v>
      </c>
      <c r="C74" s="18">
        <v>756707.7</v>
      </c>
      <c r="D74" s="18">
        <v>911357.69</v>
      </c>
      <c r="E74" s="18">
        <v>911357.69</v>
      </c>
      <c r="F74" s="18">
        <v>100</v>
      </c>
      <c r="G74" s="9"/>
    </row>
    <row r="75" spans="1:7" ht="57" x14ac:dyDescent="0.25">
      <c r="A75" s="16" t="s">
        <v>117</v>
      </c>
      <c r="B75" s="17" t="s">
        <v>118</v>
      </c>
      <c r="C75" s="18">
        <v>756707.7</v>
      </c>
      <c r="D75" s="18">
        <v>911357.69</v>
      </c>
      <c r="E75" s="18">
        <v>911357.69</v>
      </c>
      <c r="F75" s="18">
        <v>100</v>
      </c>
      <c r="G75" s="9"/>
    </row>
    <row r="76" spans="1:7" ht="34.5" x14ac:dyDescent="0.25">
      <c r="A76" s="16" t="s">
        <v>119</v>
      </c>
      <c r="B76" s="17" t="s">
        <v>120</v>
      </c>
      <c r="C76" s="18">
        <v>0</v>
      </c>
      <c r="D76" s="18">
        <v>0</v>
      </c>
      <c r="E76" s="18">
        <v>0</v>
      </c>
      <c r="F76" s="18">
        <v>0</v>
      </c>
      <c r="G76" s="9"/>
    </row>
    <row r="77" spans="1:7" ht="34.5" x14ac:dyDescent="0.25">
      <c r="A77" s="16" t="s">
        <v>121</v>
      </c>
      <c r="B77" s="17" t="s">
        <v>122</v>
      </c>
      <c r="C77" s="18">
        <v>0</v>
      </c>
      <c r="D77" s="18">
        <v>0</v>
      </c>
      <c r="E77" s="18">
        <v>0</v>
      </c>
      <c r="F77" s="18">
        <v>0</v>
      </c>
      <c r="G77" s="9"/>
    </row>
    <row r="78" spans="1:7" ht="34.5" x14ac:dyDescent="0.25">
      <c r="A78" s="16" t="s">
        <v>123</v>
      </c>
      <c r="B78" s="17" t="s">
        <v>124</v>
      </c>
      <c r="C78" s="18">
        <v>0</v>
      </c>
      <c r="D78" s="18">
        <v>0</v>
      </c>
      <c r="E78" s="18">
        <v>0</v>
      </c>
      <c r="F78" s="18">
        <v>0</v>
      </c>
      <c r="G78" s="9"/>
    </row>
    <row r="79" spans="1:7" ht="15" customHeight="1" x14ac:dyDescent="0.25">
      <c r="A79" s="6"/>
      <c r="B79" s="6"/>
      <c r="C79" s="6"/>
      <c r="D79" s="6"/>
      <c r="E79" s="6"/>
      <c r="F79" s="6"/>
      <c r="G79" s="6"/>
    </row>
  </sheetData>
  <mergeCells count="6">
    <mergeCell ref="A11:F11"/>
    <mergeCell ref="A1:F10"/>
    <mergeCell ref="A12:A15"/>
    <mergeCell ref="B12:B15"/>
    <mergeCell ref="C12:C15"/>
    <mergeCell ref="D12:F14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9C9FD2-F0BA-492C-8704-F463D7F198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2018-12-10T13:31:26Z</dcterms:created>
  <dcterms:modified xsi:type="dcterms:W3CDTF">2018-12-17T08:33:19Z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.\exp08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