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"/>
    </mc:Choice>
  </mc:AlternateContent>
  <bookViews>
    <workbookView xWindow="0" yWindow="0" windowWidth="28800" windowHeight="136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 l="1"/>
  <c r="C16" i="1"/>
  <c r="H15" i="1"/>
  <c r="E15" i="1"/>
  <c r="H14" i="1"/>
  <c r="E14" i="1"/>
  <c r="E13" i="1"/>
  <c r="H12" i="1"/>
  <c r="E12" i="1"/>
  <c r="H11" i="1"/>
  <c r="E11" i="1"/>
  <c r="H10" i="1"/>
  <c r="E10" i="1"/>
  <c r="H9" i="1"/>
  <c r="E9" i="1"/>
  <c r="H16" i="1" l="1"/>
  <c r="E16" i="1"/>
</calcChain>
</file>

<file path=xl/sharedStrings.xml><?xml version="1.0" encoding="utf-8"?>
<sst xmlns="http://schemas.openxmlformats.org/spreadsheetml/2006/main" count="18" uniqueCount="16">
  <si>
    <t>Наименование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</si>
  <si>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</si>
  <si>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</si>
  <si>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</si>
  <si>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</si>
  <si>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</si>
  <si>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</si>
  <si>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</si>
  <si>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</si>
  <si>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</si>
  <si>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</si>
  <si>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 xml:space="preserve">исполнение за 2 квартал </t>
  </si>
  <si>
    <t>исполнение за 2 квартал</t>
  </si>
  <si>
    <t>2018 год, руб</t>
  </si>
  <si>
    <t>Исполнение бюджета Остаповского сельского поселения в разрезе муниципальных программ Остаповского сельского поселения за 2 квартал 2019 года в сравнении с 2 кварталом 2018 года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</si>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</sst>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2" fontId="6" fillId="0" borderId="10" xfId="1" applyNumberFormat="1" applyFont="1" applyBorder="1" applyAlignment="1">
      <alignment horizontal="centerContinuous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vertical="top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vertical="top" wrapText="1"/>
    </xf>
    <xf numFmtId="0" fontId="2" fillId="0" borderId="16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top" wrapText="1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topLeftCell="C1" workbookViewId="0">
      <selection activeCell="C13" sqref="C13"/>
    </sheetView>
  </sheetViews>
  <sheetFormatPr defaultRowHeight="15" x14ac:dyDescent="0.25"/>
  <cols>
    <col min="2" max="2" width="42.140625" customWidth="1"/>
    <col min="3" max="3" width="16.140625" customWidth="1"/>
    <col min="4" max="4" width="16.5703125" customWidth="1"/>
    <col min="5" max="5" width="18" customWidth="1"/>
    <col min="6" max="6" width="16.7109375" customWidth="1"/>
    <col min="7" max="7" width="15.140625" customWidth="1"/>
    <col min="8" max="8" width="15.42578125" customWidth="1"/>
  </cols>
  <sheetData>
    <row r="3" spans="2:8" ht="42" customHeight="1" x14ac:dyDescent="0.25">
      <c r="B3" s="27" t="s">
        <v>14</v>
      </c>
      <c r="C3" s="27"/>
      <c r="D3" s="27"/>
      <c r="E3" s="27"/>
      <c r="F3" s="27"/>
      <c r="G3" s="27"/>
      <c r="H3" s="27"/>
    </row>
    <row r="4" spans="2:8" ht="15.75" x14ac:dyDescent="0.25">
      <c r="B4" s="28"/>
      <c r="C4" s="28"/>
      <c r="D4" s="1"/>
      <c r="E4" s="1"/>
      <c r="F4" s="1"/>
      <c r="G4" s="1"/>
      <c r="H4" s="1"/>
    </row>
    <row r="5" spans="2:8" ht="15.75" thickBot="1" x14ac:dyDescent="0.3">
      <c r="B5" s="2"/>
      <c r="C5" s="1"/>
      <c r="D5" s="1"/>
      <c r="E5" s="1"/>
      <c r="F5" s="1"/>
      <c r="G5" s="1"/>
      <c r="H5" s="1"/>
    </row>
    <row r="6" spans="2:8" ht="16.5" thickBot="1" x14ac:dyDescent="0.3">
      <c r="B6" s="29" t="s">
        <v>0</v>
      </c>
      <c r="C6" s="31" t="s">
        <v>15</v>
      </c>
      <c r="D6" s="31"/>
      <c r="E6" s="32"/>
      <c r="F6" s="31" t="s">
        <v>13</v>
      </c>
      <c r="G6" s="31"/>
      <c r="H6" s="32"/>
    </row>
    <row r="7" spans="2:8" ht="26.25" thickBot="1" x14ac:dyDescent="0.3">
      <c r="B7" s="30"/>
      <c r="C7" s="3" t="s">
        <v>1</v>
      </c>
      <c r="D7" s="4" t="s">
        <v>11</v>
      </c>
      <c r="E7" s="5" t="s">
        <v>2</v>
      </c>
      <c r="F7" s="6" t="s">
        <v>1</v>
      </c>
      <c r="G7" s="7" t="s">
        <v>12</v>
      </c>
      <c r="H7" s="8" t="s">
        <v>2</v>
      </c>
    </row>
    <row r="8" spans="2:8" ht="16.5" thickBot="1" x14ac:dyDescent="0.3">
      <c r="B8" s="9">
        <v>1</v>
      </c>
      <c r="C8" s="10">
        <v>4</v>
      </c>
      <c r="D8" s="11">
        <v>5</v>
      </c>
      <c r="E8" s="10">
        <v>6</v>
      </c>
      <c r="F8" s="12">
        <v>4</v>
      </c>
      <c r="G8" s="13">
        <v>5</v>
      </c>
      <c r="H8" s="14">
        <v>6</v>
      </c>
    </row>
    <row r="9" spans="2:8" ht="63.75" thickBot="1" x14ac:dyDescent="0.3">
      <c r="B9" s="15" t="s">
        <v>5</v>
      </c>
      <c r="C9" s="17">
        <v>452725</v>
      </c>
      <c r="D9" s="17">
        <v>209325</v>
      </c>
      <c r="E9" s="16">
        <f>D9/C9*100</f>
        <v>46.236677894969354</v>
      </c>
      <c r="F9" s="17">
        <v>340000</v>
      </c>
      <c r="G9" s="17">
        <v>27500</v>
      </c>
      <c r="H9" s="16">
        <f>G9/F9*100</f>
        <v>8.0882352941176467</v>
      </c>
    </row>
    <row r="10" spans="2:8" ht="48" thickBot="1" x14ac:dyDescent="0.3">
      <c r="B10" s="15" t="s">
        <v>6</v>
      </c>
      <c r="C10" s="19">
        <v>5242776</v>
      </c>
      <c r="D10" s="19">
        <v>2174038.5099999998</v>
      </c>
      <c r="E10" s="16">
        <f t="shared" ref="E10:E16" si="0">D10/C10*100</f>
        <v>41.467316360645576</v>
      </c>
      <c r="F10" s="19">
        <v>5452306</v>
      </c>
      <c r="G10" s="19">
        <v>2135230.0099999998</v>
      </c>
      <c r="H10" s="16">
        <f t="shared" ref="H10:H16" si="1">G10/F10*100</f>
        <v>39.161962112911489</v>
      </c>
    </row>
    <row r="11" spans="2:8" ht="63.75" thickBot="1" x14ac:dyDescent="0.3">
      <c r="B11" s="20" t="s">
        <v>7</v>
      </c>
      <c r="C11" s="18">
        <v>90000</v>
      </c>
      <c r="D11" s="18">
        <v>27325</v>
      </c>
      <c r="E11" s="16">
        <f t="shared" si="0"/>
        <v>30.361111111111111</v>
      </c>
      <c r="F11" s="18">
        <v>250000</v>
      </c>
      <c r="G11" s="18">
        <v>16590.84</v>
      </c>
      <c r="H11" s="16">
        <f t="shared" si="1"/>
        <v>6.636336</v>
      </c>
    </row>
    <row r="12" spans="2:8" ht="48" thickBot="1" x14ac:dyDescent="0.3">
      <c r="B12" s="21" t="s">
        <v>8</v>
      </c>
      <c r="C12" s="19">
        <v>27000</v>
      </c>
      <c r="D12" s="19">
        <v>0</v>
      </c>
      <c r="E12" s="16">
        <f t="shared" si="0"/>
        <v>0</v>
      </c>
      <c r="F12" s="19">
        <v>27000</v>
      </c>
      <c r="G12" s="19">
        <v>0</v>
      </c>
      <c r="H12" s="16">
        <f t="shared" si="1"/>
        <v>0</v>
      </c>
    </row>
    <row r="13" spans="2:8" ht="63.75" thickBot="1" x14ac:dyDescent="0.3">
      <c r="B13" s="22" t="s">
        <v>9</v>
      </c>
      <c r="C13" s="23">
        <v>3625572</v>
      </c>
      <c r="D13" s="23">
        <v>1777378.12</v>
      </c>
      <c r="E13" s="16">
        <f t="shared" si="0"/>
        <v>49.023384999663506</v>
      </c>
      <c r="F13" s="23">
        <v>4587926</v>
      </c>
      <c r="G13" s="23">
        <v>1777378.12</v>
      </c>
      <c r="H13" s="16">
        <v>0</v>
      </c>
    </row>
    <row r="14" spans="2:8" ht="48" thickBot="1" x14ac:dyDescent="0.3">
      <c r="B14" s="24" t="s">
        <v>10</v>
      </c>
      <c r="C14" s="25">
        <v>4841363</v>
      </c>
      <c r="D14" s="25">
        <v>2045189.56</v>
      </c>
      <c r="E14" s="16">
        <f t="shared" si="0"/>
        <v>42.244086221173667</v>
      </c>
      <c r="F14" s="25">
        <v>5514639</v>
      </c>
      <c r="G14" s="25">
        <v>2045189.56</v>
      </c>
      <c r="H14" s="16">
        <f t="shared" si="1"/>
        <v>37.086553807057903</v>
      </c>
    </row>
    <row r="15" spans="2:8" ht="48" thickBot="1" x14ac:dyDescent="0.3">
      <c r="B15" s="21" t="s">
        <v>3</v>
      </c>
      <c r="C15" s="19">
        <v>30000</v>
      </c>
      <c r="D15" s="19">
        <v>0</v>
      </c>
      <c r="E15" s="16">
        <f t="shared" si="0"/>
        <v>0</v>
      </c>
      <c r="F15" s="19">
        <v>10000</v>
      </c>
      <c r="G15" s="19">
        <v>0</v>
      </c>
      <c r="H15" s="16">
        <f t="shared" si="1"/>
        <v>0</v>
      </c>
    </row>
    <row r="16" spans="2:8" ht="16.5" thickBot="1" x14ac:dyDescent="0.3">
      <c r="B16" s="21" t="s">
        <v>4</v>
      </c>
      <c r="C16" s="26">
        <f>SUM(C9:C15)</f>
        <v>14309436</v>
      </c>
      <c r="D16" s="26">
        <f>SUM(D9:D15)</f>
        <v>6233256.1899999995</v>
      </c>
      <c r="E16" s="16">
        <f t="shared" si="0"/>
        <v>43.560460314438664</v>
      </c>
      <c r="F16" s="26">
        <f>SUM(F9:F15)</f>
        <v>16181871</v>
      </c>
      <c r="G16" s="26">
        <f>SUM(G9:G15)</f>
        <v>6001888.5299999993</v>
      </c>
      <c r="H16" s="16">
        <f t="shared" si="1"/>
        <v>37.090201312320431</v>
      </c>
    </row>
  </sheetData>
  <mergeCells count="5">
    <mergeCell ref="B3:H3"/>
    <mergeCell ref="B4:C4"/>
    <mergeCell ref="B6:B7"/>
    <mergeCell ref="C6:E6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2019-10-09T13:44:19Z</dcterms:modified>
</cp:coreProperties>
</file>